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.취업지원본부(회계)\1.HRD 업무 관련 폴더\1.지출관련 업무\2021년\업무추진비 집행내역(홈페이지 매월7일이내 탑재)\"/>
    </mc:Choice>
  </mc:AlternateContent>
  <bookViews>
    <workbookView xWindow="0" yWindow="0" windowWidth="22230" windowHeight="10635"/>
  </bookViews>
  <sheets>
    <sheet name="관서업무추진비 집행내역" sheetId="30" r:id="rId1"/>
  </sheets>
  <definedNames>
    <definedName name="_xlnm.Print_Area" localSheetId="0">'관서업무추진비 집행내역'!$A$1:$H$16</definedName>
  </definedNames>
  <calcPr calcId="162913"/>
</workbook>
</file>

<file path=xl/calcChain.xml><?xml version="1.0" encoding="utf-8"?>
<calcChain xmlns="http://schemas.openxmlformats.org/spreadsheetml/2006/main">
  <c r="E15" i="30" l="1"/>
  <c r="C5" i="30" l="1"/>
  <c r="D5" i="30" l="1"/>
  <c r="E5" i="30" l="1"/>
  <c r="F5" i="30"/>
</calcChain>
</file>

<file path=xl/sharedStrings.xml><?xml version="1.0" encoding="utf-8"?>
<sst xmlns="http://schemas.openxmlformats.org/spreadsheetml/2006/main" count="49" uniqueCount="44">
  <si>
    <t>&lt; 총괄 &gt;</t>
    <phoneticPr fontId="1" type="noConversion"/>
  </si>
  <si>
    <t>연간예산액</t>
    <phoneticPr fontId="1" type="noConversion"/>
  </si>
  <si>
    <t>금월집행액</t>
    <phoneticPr fontId="1" type="noConversion"/>
  </si>
  <si>
    <t>누적집행액</t>
    <phoneticPr fontId="1" type="noConversion"/>
  </si>
  <si>
    <t>잔액</t>
    <phoneticPr fontId="1" type="noConversion"/>
  </si>
  <si>
    <t>집행율</t>
    <phoneticPr fontId="1" type="noConversion"/>
  </si>
  <si>
    <t>&lt; 세부사용내역 &gt;</t>
    <phoneticPr fontId="1" type="noConversion"/>
  </si>
  <si>
    <t>연번</t>
    <phoneticPr fontId="1" type="noConversion"/>
  </si>
  <si>
    <t>사용일자</t>
    <phoneticPr fontId="1" type="noConversion"/>
  </si>
  <si>
    <t>참석대상</t>
    <phoneticPr fontId="1" type="noConversion"/>
  </si>
  <si>
    <t>금액</t>
    <phoneticPr fontId="1" type="noConversion"/>
  </si>
  <si>
    <t>사용처</t>
    <phoneticPr fontId="1" type="noConversion"/>
  </si>
  <si>
    <t>집행방법</t>
    <phoneticPr fontId="1" type="noConversion"/>
  </si>
  <si>
    <t>합  계</t>
    <phoneticPr fontId="8" type="noConversion"/>
  </si>
  <si>
    <t>사용내역</t>
    <phoneticPr fontId="8" type="noConversion"/>
  </si>
  <si>
    <t>전월누계</t>
    <phoneticPr fontId="8" type="noConversion"/>
  </si>
  <si>
    <t>(단위 : 원, %)</t>
    <phoneticPr fontId="8" type="noConversion"/>
  </si>
  <si>
    <t>비고</t>
    <phoneticPr fontId="1" type="noConversion"/>
  </si>
  <si>
    <t>법인카드</t>
    <phoneticPr fontId="8" type="noConversion"/>
  </si>
  <si>
    <t>법인카드</t>
    <phoneticPr fontId="8" type="noConversion"/>
  </si>
  <si>
    <r>
      <t>2021년 (10)월 관서업무추진비 집행내역</t>
    </r>
    <r>
      <rPr>
        <sz val="16"/>
        <color theme="1"/>
        <rFont val="HY견고딕"/>
        <family val="1"/>
        <charset val="129"/>
      </rPr>
      <t>(취업지원본부/대학일자리센터/현장실습지원센터)</t>
    </r>
    <phoneticPr fontId="1" type="noConversion"/>
  </si>
  <si>
    <t>대학일자리센터 사업 운영 간담회비 지출</t>
    <phoneticPr fontId="17" type="noConversion"/>
  </si>
  <si>
    <t>2021.10.05</t>
    <phoneticPr fontId="8" type="noConversion"/>
  </si>
  <si>
    <t>담당자 등 8명</t>
    <phoneticPr fontId="8" type="noConversion"/>
  </si>
  <si>
    <t>최피디해물칼국수</t>
    <phoneticPr fontId="8" type="noConversion"/>
  </si>
  <si>
    <t>2021.10.08</t>
    <phoneticPr fontId="8" type="noConversion"/>
  </si>
  <si>
    <t>청년 고용 유관기관 협업사업 업무협의 간담회비 지출</t>
    <phoneticPr fontId="17" type="noConversion"/>
  </si>
  <si>
    <t>직무 잡아드림(취업동아리) 운영 간담회비 지출</t>
    <phoneticPr fontId="17" type="noConversion"/>
  </si>
  <si>
    <t>한국수자원공사와 함께하는 "힘내라 취준생" 운영 간담회비 지출</t>
    <phoneticPr fontId="17" type="noConversion"/>
  </si>
  <si>
    <t>2021.10.13</t>
    <phoneticPr fontId="8" type="noConversion"/>
  </si>
  <si>
    <t>이음</t>
    <phoneticPr fontId="8" type="noConversion"/>
  </si>
  <si>
    <t>무모한초밥</t>
    <phoneticPr fontId="8" type="noConversion"/>
  </si>
  <si>
    <t>본도시락</t>
    <phoneticPr fontId="8" type="noConversion"/>
  </si>
  <si>
    <t>센터 관계자 등 4명</t>
    <phoneticPr fontId="8" type="noConversion"/>
  </si>
  <si>
    <t>담당자 등 9명</t>
    <phoneticPr fontId="8" type="noConversion"/>
  </si>
  <si>
    <t>본부장 등 26명</t>
    <phoneticPr fontId="8" type="noConversion"/>
  </si>
  <si>
    <t>2021년 제7회 진로취업지원 역량세미나 개최 경비 지출</t>
    <phoneticPr fontId="17" type="noConversion"/>
  </si>
  <si>
    <t>취업지원 업무협의 간담회비 지출</t>
    <phoneticPr fontId="17" type="noConversion"/>
  </si>
  <si>
    <t>박준양스시</t>
    <phoneticPr fontId="8" type="noConversion"/>
  </si>
  <si>
    <t>서울녹각삼계탕</t>
    <phoneticPr fontId="8" type="noConversion"/>
  </si>
  <si>
    <t>2021.10.27</t>
    <phoneticPr fontId="8" type="noConversion"/>
  </si>
  <si>
    <t>교직원 20명</t>
    <phoneticPr fontId="8" type="noConversion"/>
  </si>
  <si>
    <t>센터 관계자 등 20명</t>
    <phoneticPr fontId="8" type="noConversion"/>
  </si>
  <si>
    <t>2021.10.25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</si>
</sst>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0_ "/>
    <numFmt numFmtId="177" formatCode="0_);[Red]\(0\)"/>
  </numFmts>
  <fonts count="1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sz val="8"/>
      <name val="맑은 고딕"/>
      <family val="3"/>
      <charset val="129"/>
      <scheme val="minor"/>
    </font>
    <font>
      <sz val="10"/>
      <color indexed="8"/>
      <name val="돋움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sz val="16"/>
      <color theme="1"/>
      <name val="HY견고딕"/>
      <family val="1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indexed="8"/>
      <name val="굴림"/>
      <family val="3"/>
      <charset val="129"/>
    </font>
    <font>
      <sz val="9"/>
      <color theme="1"/>
      <name val="굴림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4" applyFont="1" applyBorder="1" applyAlignment="1">
      <alignment vertical="center" shrinkToFit="1"/>
    </xf>
    <xf numFmtId="0" fontId="5" fillId="0" borderId="0" xfId="4" applyFont="1" applyBorder="1" applyAlignment="1">
      <alignment horizontal="left"/>
    </xf>
    <xf numFmtId="0" fontId="4" fillId="0" borderId="0" xfId="0" applyFont="1" applyBorder="1">
      <alignment vertical="center"/>
    </xf>
    <xf numFmtId="0" fontId="4" fillId="0" borderId="0" xfId="4" applyFont="1" applyBorder="1" applyAlignment="1">
      <alignment horizontal="right" shrinkToFit="1"/>
    </xf>
    <xf numFmtId="41" fontId="4" fillId="0" borderId="1" xfId="2" applyFont="1" applyBorder="1">
      <alignment vertical="center"/>
    </xf>
    <xf numFmtId="0" fontId="7" fillId="0" borderId="0" xfId="4" applyFont="1" applyBorder="1" applyAlignment="1">
      <alignment horizontal="center" vertical="center" shrinkToFit="1"/>
    </xf>
    <xf numFmtId="0" fontId="6" fillId="2" borderId="5" xfId="4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41" fontId="4" fillId="0" borderId="1" xfId="0" applyNumberFormat="1" applyFont="1" applyBorder="1" applyAlignment="1">
      <alignment vertical="center" shrinkToFit="1"/>
    </xf>
    <xf numFmtId="0" fontId="6" fillId="2" borderId="0" xfId="4" applyFont="1" applyFill="1" applyBorder="1" applyAlignment="1">
      <alignment horizontal="center" vertical="center" shrinkToFit="1"/>
    </xf>
    <xf numFmtId="3" fontId="0" fillId="0" borderId="0" xfId="0" applyNumberFormat="1">
      <alignment vertical="center"/>
    </xf>
    <xf numFmtId="41" fontId="10" fillId="0" borderId="0" xfId="2" applyFont="1" applyAlignment="1">
      <alignment horizontal="center"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0" fontId="0" fillId="0" borderId="8" xfId="0" applyBorder="1">
      <alignment vertical="center"/>
    </xf>
    <xf numFmtId="177" fontId="11" fillId="0" borderId="9" xfId="0" applyNumberFormat="1" applyFont="1" applyBorder="1" applyAlignment="1">
      <alignment horizontal="center" vertical="center" shrinkToFit="1"/>
    </xf>
    <xf numFmtId="177" fontId="11" fillId="0" borderId="4" xfId="0" applyNumberFormat="1" applyFont="1" applyBorder="1" applyAlignment="1">
      <alignment horizontal="left" vertical="center" shrinkToFit="1"/>
    </xf>
    <xf numFmtId="41" fontId="11" fillId="0" borderId="4" xfId="2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4" xfId="4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49" fontId="15" fillId="0" borderId="4" xfId="0" applyNumberFormat="1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41" fontId="13" fillId="0" borderId="4" xfId="2" applyFont="1" applyBorder="1">
      <alignment vertical="center"/>
    </xf>
    <xf numFmtId="176" fontId="13" fillId="0" borderId="4" xfId="0" applyNumberFormat="1" applyFont="1" applyBorder="1" applyAlignment="1">
      <alignment horizontal="left" vertical="center"/>
    </xf>
    <xf numFmtId="0" fontId="0" fillId="2" borderId="2" xfId="4" applyFont="1" applyFill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/>
    </xf>
    <xf numFmtId="0" fontId="0" fillId="0" borderId="0" xfId="0" applyFont="1" applyBorder="1">
      <alignment vertical="center"/>
    </xf>
    <xf numFmtId="49" fontId="15" fillId="0" borderId="0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horizontal="left" vertical="center"/>
    </xf>
    <xf numFmtId="41" fontId="11" fillId="0" borderId="0" xfId="2" applyFont="1" applyBorder="1" applyAlignment="1">
      <alignment horizontal="center" vertical="center" shrinkToFi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>
      <alignment vertical="center"/>
    </xf>
    <xf numFmtId="177" fontId="11" fillId="0" borderId="0" xfId="0" applyNumberFormat="1" applyFont="1" applyBorder="1" applyAlignment="1">
      <alignment horizontal="center" vertical="center" shrinkToFit="1"/>
    </xf>
    <xf numFmtId="41" fontId="13" fillId="0" borderId="4" xfId="0" applyNumberFormat="1" applyFont="1" applyBorder="1">
      <alignment vertical="center"/>
    </xf>
    <xf numFmtId="0" fontId="13" fillId="0" borderId="4" xfId="0" applyFont="1" applyBorder="1" applyAlignment="1">
      <alignment vertical="center" wrapText="1" shrinkToFit="1"/>
    </xf>
    <xf numFmtId="0" fontId="11" fillId="0" borderId="4" xfId="0" applyFont="1" applyBorder="1">
      <alignment vertical="center"/>
    </xf>
    <xf numFmtId="41" fontId="11" fillId="0" borderId="4" xfId="0" applyNumberFormat="1" applyFont="1" applyBorder="1">
      <alignment vertical="center"/>
    </xf>
    <xf numFmtId="0" fontId="7" fillId="0" borderId="0" xfId="4" applyFont="1" applyBorder="1" applyAlignment="1">
      <alignment horizontal="center" vertical="center" shrinkToFit="1"/>
    </xf>
    <xf numFmtId="0" fontId="6" fillId="2" borderId="3" xfId="4" applyFont="1" applyFill="1" applyBorder="1" applyAlignment="1">
      <alignment horizontal="center" vertical="center" shrinkToFit="1"/>
    </xf>
    <xf numFmtId="0" fontId="6" fillId="2" borderId="5" xfId="4" applyFont="1" applyFill="1" applyBorder="1" applyAlignment="1">
      <alignment horizontal="center" vertical="center" shrinkToFit="1"/>
    </xf>
    <xf numFmtId="41" fontId="2" fillId="0" borderId="6" xfId="2" applyFont="1" applyBorder="1" applyAlignment="1">
      <alignment horizontal="center" vertical="center"/>
    </xf>
    <xf numFmtId="41" fontId="2" fillId="0" borderId="1" xfId="2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left" vertical="center" shrinkToFit="1"/>
    </xf>
  </cellXfs>
  <cellStyles count="5">
    <cellStyle name="백분율 2" xfId="1"/>
    <cellStyle name="쉼표 [0]" xfId="2" builtinId="6"/>
    <cellStyle name="쉼표 [0] 2" xfId="3"/>
    <cellStyle name="표준" xfId="0" builtinId="0"/>
    <cellStyle name="표준 2" xfId="4"/>
  </cellStyles>
  <dxfs count="1">
    <dxf>
      <font>
        <b/>
        <i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Normal="100" workbookViewId="0">
      <selection sqref="A1:G1"/>
    </sheetView>
  </sheetViews>
  <sheetFormatPr defaultRowHeight="16.5" x14ac:dyDescent="0.3"/>
  <cols>
    <col min="1" max="1" width="3.375" customWidth="1"/>
    <col min="2" max="2" width="12.75" customWidth="1"/>
    <col min="3" max="3" width="48.125" customWidth="1"/>
    <col min="4" max="4" width="27.75" customWidth="1"/>
    <col min="5" max="5" width="14" customWidth="1"/>
    <col min="6" max="6" width="18.25" customWidth="1"/>
    <col min="7" max="7" width="13.25" customWidth="1"/>
    <col min="9" max="9" width="10.25" bestFit="1" customWidth="1"/>
    <col min="11" max="11" width="15" customWidth="1"/>
  </cols>
  <sheetData>
    <row r="1" spans="1:9" ht="25.5" x14ac:dyDescent="0.3">
      <c r="A1" s="42" t="s">
        <v>20</v>
      </c>
      <c r="B1" s="42"/>
      <c r="C1" s="42"/>
      <c r="D1" s="42"/>
      <c r="E1" s="42"/>
      <c r="F1" s="42"/>
      <c r="G1" s="42"/>
    </row>
    <row r="2" spans="1:9" ht="6.6" customHeight="1" x14ac:dyDescent="0.3">
      <c r="B2" s="6"/>
      <c r="C2" s="6"/>
      <c r="D2" s="6"/>
      <c r="E2" s="6"/>
      <c r="F2" s="6"/>
    </row>
    <row r="3" spans="1:9" ht="21" thickBot="1" x14ac:dyDescent="0.4">
      <c r="A3" s="2" t="s">
        <v>0</v>
      </c>
      <c r="C3" s="1"/>
      <c r="D3" s="1"/>
      <c r="E3" s="1"/>
      <c r="F3" s="4"/>
      <c r="G3" s="4" t="s">
        <v>16</v>
      </c>
    </row>
    <row r="4" spans="1:9" ht="18" thickBot="1" x14ac:dyDescent="0.35">
      <c r="A4" s="43" t="s">
        <v>1</v>
      </c>
      <c r="B4" s="44"/>
      <c r="C4" s="7" t="s">
        <v>2</v>
      </c>
      <c r="D4" s="7" t="s">
        <v>3</v>
      </c>
      <c r="E4" s="7" t="s">
        <v>4</v>
      </c>
      <c r="F4" s="7" t="s">
        <v>5</v>
      </c>
      <c r="G4" s="28" t="s">
        <v>17</v>
      </c>
      <c r="I4" s="10" t="s">
        <v>15</v>
      </c>
    </row>
    <row r="5" spans="1:9" ht="18.75" thickTop="1" thickBot="1" x14ac:dyDescent="0.35">
      <c r="A5" s="45">
        <v>16808000</v>
      </c>
      <c r="B5" s="46"/>
      <c r="C5" s="5">
        <f>E15</f>
        <v>1470400</v>
      </c>
      <c r="D5" s="5">
        <f>C5+I5</f>
        <v>6095000</v>
      </c>
      <c r="E5" s="9">
        <f>A5-D5</f>
        <v>10713000</v>
      </c>
      <c r="F5" s="29">
        <f>D5/A5*100</f>
        <v>36.262494050452162</v>
      </c>
      <c r="G5" s="8"/>
      <c r="I5" s="11">
        <v>4624600</v>
      </c>
    </row>
    <row r="6" spans="1:9" ht="7.9" customHeight="1" x14ac:dyDescent="0.3">
      <c r="B6" s="3"/>
      <c r="C6" s="3"/>
      <c r="D6" s="3"/>
      <c r="E6" s="3"/>
      <c r="F6" s="3"/>
    </row>
    <row r="7" spans="1:9" ht="20.25" x14ac:dyDescent="0.35">
      <c r="A7" s="2" t="s">
        <v>6</v>
      </c>
      <c r="C7" s="1"/>
      <c r="D7" s="1"/>
      <c r="E7" s="1"/>
      <c r="F7" s="4"/>
    </row>
    <row r="8" spans="1:9" x14ac:dyDescent="0.3">
      <c r="A8" s="19" t="s">
        <v>7</v>
      </c>
      <c r="B8" s="20" t="s">
        <v>8</v>
      </c>
      <c r="C8" s="20" t="s">
        <v>14</v>
      </c>
      <c r="D8" s="20" t="s">
        <v>9</v>
      </c>
      <c r="E8" s="20" t="s">
        <v>10</v>
      </c>
      <c r="F8" s="20" t="s">
        <v>11</v>
      </c>
      <c r="G8" s="20" t="s">
        <v>12</v>
      </c>
      <c r="H8" s="13"/>
    </row>
    <row r="9" spans="1:9" x14ac:dyDescent="0.3">
      <c r="A9" s="21">
        <v>1</v>
      </c>
      <c r="B9" s="22" t="s">
        <v>22</v>
      </c>
      <c r="C9" s="36" t="s">
        <v>21</v>
      </c>
      <c r="D9" s="18" t="s">
        <v>23</v>
      </c>
      <c r="E9" s="17">
        <v>240000</v>
      </c>
      <c r="F9" s="16" t="s">
        <v>24</v>
      </c>
      <c r="G9" s="21" t="s">
        <v>18</v>
      </c>
      <c r="H9" s="15"/>
    </row>
    <row r="10" spans="1:9" x14ac:dyDescent="0.3">
      <c r="A10" s="21">
        <v>2</v>
      </c>
      <c r="B10" s="22" t="s">
        <v>25</v>
      </c>
      <c r="C10" s="36" t="s">
        <v>26</v>
      </c>
      <c r="D10" s="16" t="s">
        <v>33</v>
      </c>
      <c r="E10" s="38">
        <v>120000</v>
      </c>
      <c r="F10" s="16" t="s">
        <v>30</v>
      </c>
      <c r="G10" s="21" t="s">
        <v>18</v>
      </c>
      <c r="H10" s="15"/>
    </row>
    <row r="11" spans="1:9" x14ac:dyDescent="0.3">
      <c r="A11" s="21">
        <v>3</v>
      </c>
      <c r="B11" s="22" t="s">
        <v>25</v>
      </c>
      <c r="C11" s="36" t="s">
        <v>27</v>
      </c>
      <c r="D11" s="18" t="s">
        <v>34</v>
      </c>
      <c r="E11" s="38">
        <v>260000</v>
      </c>
      <c r="F11" s="16" t="s">
        <v>31</v>
      </c>
      <c r="G11" s="21" t="s">
        <v>18</v>
      </c>
      <c r="H11" s="15"/>
    </row>
    <row r="12" spans="1:9" x14ac:dyDescent="0.3">
      <c r="A12" s="21">
        <v>4</v>
      </c>
      <c r="B12" s="22" t="s">
        <v>29</v>
      </c>
      <c r="C12" s="39" t="s">
        <v>28</v>
      </c>
      <c r="D12" s="18" t="s">
        <v>35</v>
      </c>
      <c r="E12" s="17">
        <v>322400</v>
      </c>
      <c r="F12" s="16" t="s">
        <v>32</v>
      </c>
      <c r="G12" s="21" t="s">
        <v>18</v>
      </c>
      <c r="H12" s="15"/>
    </row>
    <row r="13" spans="1:9" x14ac:dyDescent="0.3">
      <c r="A13" s="21">
        <v>5</v>
      </c>
      <c r="B13" s="22" t="s">
        <v>43</v>
      </c>
      <c r="C13" s="36" t="s">
        <v>37</v>
      </c>
      <c r="D13" s="40" t="s">
        <v>42</v>
      </c>
      <c r="E13" s="41">
        <v>256000</v>
      </c>
      <c r="F13" s="35" t="s">
        <v>39</v>
      </c>
      <c r="G13" s="21" t="s">
        <v>18</v>
      </c>
      <c r="H13" s="37"/>
    </row>
    <row r="14" spans="1:9" x14ac:dyDescent="0.3">
      <c r="A14" s="21">
        <v>6</v>
      </c>
      <c r="B14" s="22" t="s">
        <v>40</v>
      </c>
      <c r="C14" s="36" t="s">
        <v>36</v>
      </c>
      <c r="D14" s="36" t="s">
        <v>41</v>
      </c>
      <c r="E14" s="38">
        <v>272000</v>
      </c>
      <c r="F14" s="35" t="s">
        <v>38</v>
      </c>
      <c r="G14" s="21" t="s">
        <v>19</v>
      </c>
      <c r="H14" s="37"/>
    </row>
    <row r="15" spans="1:9" x14ac:dyDescent="0.3">
      <c r="A15" s="21"/>
      <c r="B15" s="23" t="s">
        <v>13</v>
      </c>
      <c r="C15" s="24"/>
      <c r="D15" s="25"/>
      <c r="E15" s="26">
        <f>SUM(E9:E14)</f>
        <v>1470400</v>
      </c>
      <c r="F15" s="27"/>
      <c r="G15" s="21"/>
      <c r="H15" s="14"/>
    </row>
    <row r="16" spans="1:9" x14ac:dyDescent="0.3">
      <c r="A16" s="30"/>
      <c r="B16" s="31"/>
      <c r="C16" s="32"/>
      <c r="D16" s="33"/>
      <c r="E16" s="34"/>
      <c r="F16" s="47"/>
      <c r="G16" s="30"/>
    </row>
    <row r="17" spans="11:11" x14ac:dyDescent="0.3">
      <c r="K17" s="12"/>
    </row>
  </sheetData>
  <mergeCells count="3">
    <mergeCell ref="A1:G1"/>
    <mergeCell ref="A4:B4"/>
    <mergeCell ref="A5:B5"/>
  </mergeCells>
  <phoneticPr fontId="8" type="noConversion"/>
  <conditionalFormatting sqref="E16">
    <cfRule type="expression" dxfId="0" priority="4">
      <formula>AND(#REF!=$D16,#REF!=$E16,#REF!=$F16,#REF!=$H16)</formula>
    </cfRule>
  </conditionalFormatting>
  <pageMargins left="0.7" right="0.7" top="0.75" bottom="0.75" header="0.3" footer="0.3"/>
  <pageSetup paperSize="9" scale="8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관서업무추진비 집행내역</vt:lpstr>
      <vt:lpstr>'관서업무추진비 집행내역'!Print_Area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cbnu</cp:lastModifiedBy>
  <cp:lastPrinted>2020-02-27T08:55:13Z</cp:lastPrinted>
  <dcterms:created xsi:type="dcterms:W3CDTF">2014-08-18T07:55:04Z</dcterms:created>
  <dcterms:modified xsi:type="dcterms:W3CDTF">2021-11-03T06:04:44Z</dcterms:modified>
</cp:coreProperties>
</file>