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강진희\Desktop\20200605 창의융합교육본부\회계\업무추진비 집행내역 공개\"/>
    </mc:Choice>
  </mc:AlternateContent>
  <bookViews>
    <workbookView xWindow="0" yWindow="0" windowWidth="28800" windowHeight="12285"/>
  </bookViews>
  <sheets>
    <sheet name="11월" sheetId="1" r:id="rId1"/>
  </sheets>
  <definedNames>
    <definedName name="_xlnm.Print_Area" localSheetId="0">'11월'!$A$1:$H$8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 s="1"/>
  <c r="D5" i="1"/>
  <c r="A5" i="1" l="1"/>
  <c r="F5" i="1" l="1"/>
</calcChain>
</file>

<file path=xl/sharedStrings.xml><?xml version="1.0" encoding="utf-8"?>
<sst xmlns="http://schemas.openxmlformats.org/spreadsheetml/2006/main" count="52" uniqueCount="39">
  <si>
    <t>&lt; 총괄 &gt;</t>
    <phoneticPr fontId="3" type="noConversion"/>
  </si>
  <si>
    <t>(단위 : 원)</t>
  </si>
  <si>
    <t>연간예산액</t>
    <phoneticPr fontId="3" type="noConversion"/>
  </si>
  <si>
    <t>전월집행액</t>
    <phoneticPr fontId="3" type="noConversion"/>
  </si>
  <si>
    <t>금월집행액</t>
    <phoneticPr fontId="3" type="noConversion"/>
  </si>
  <si>
    <t>누적집행액</t>
    <phoneticPr fontId="3" type="noConversion"/>
  </si>
  <si>
    <t>잔액</t>
    <phoneticPr fontId="3" type="noConversion"/>
  </si>
  <si>
    <t>집행율</t>
    <phoneticPr fontId="3" type="noConversion"/>
  </si>
  <si>
    <t>비고</t>
    <phoneticPr fontId="3" type="noConversion"/>
  </si>
  <si>
    <t>&lt; 세부사용내역 &gt;</t>
    <phoneticPr fontId="3" type="noConversion"/>
  </si>
  <si>
    <t>연번</t>
    <phoneticPr fontId="3" type="noConversion"/>
  </si>
  <si>
    <t>사용일자</t>
    <phoneticPr fontId="3" type="noConversion"/>
  </si>
  <si>
    <t>사용내역</t>
    <phoneticPr fontId="3" type="noConversion"/>
  </si>
  <si>
    <t>참석대상</t>
    <phoneticPr fontId="3" type="noConversion"/>
  </si>
  <si>
    <t>금액</t>
    <phoneticPr fontId="3" type="noConversion"/>
  </si>
  <si>
    <t>사용처</t>
    <phoneticPr fontId="3" type="noConversion"/>
  </si>
  <si>
    <t>집행방법</t>
    <phoneticPr fontId="3" type="noConversion"/>
  </si>
  <si>
    <t>법인카드</t>
    <phoneticPr fontId="3" type="noConversion"/>
  </si>
  <si>
    <t>긴자 청주점</t>
  </si>
  <si>
    <t>우설화 청주점</t>
  </si>
  <si>
    <t>2021년  (11)월 업무추진비 집행 내역(창의융합교육본부)</t>
    <phoneticPr fontId="3" type="noConversion"/>
  </si>
  <si>
    <t>2021년 2학기 교양교과목 수업운영 방안 협의 간담회의비 지출</t>
    <phoneticPr fontId="12" type="noConversion"/>
  </si>
  <si>
    <t>교양교육 선순환을 위한 IDEA시스템 구축을 위한 회의 비용 지출</t>
    <phoneticPr fontId="12" type="noConversion"/>
  </si>
  <si>
    <t>교양교육 선순환을 위한 IDEA시스템 구축을 위한 회의(2차) 비용 지출</t>
    <phoneticPr fontId="12" type="noConversion"/>
  </si>
  <si>
    <t>2021학년도 센터별 사업추진 경과보고 및 실적보고회의비 지출</t>
    <phoneticPr fontId="12" type="noConversion"/>
  </si>
  <si>
    <t>2021학년도 창의융합교육본부 직원 연수 비용 지출</t>
    <phoneticPr fontId="12" type="noConversion"/>
  </si>
  <si>
    <t>2021-2학기 개신기초교양 정기(기말)시험 운영 계획 협의</t>
    <phoneticPr fontId="12" type="noConversion"/>
  </si>
  <si>
    <t>교양교육 선순환을 위한 IDEA시스템 구축을 위한 회의(3차) 비용 지출</t>
    <phoneticPr fontId="12" type="noConversion"/>
  </si>
  <si>
    <t>2021학년도 창의융합교육본부 실무자 간담회 개최</t>
    <phoneticPr fontId="12" type="noConversion"/>
  </si>
  <si>
    <t>청주점삿뽀로</t>
  </si>
  <si>
    <t>청주천지연</t>
  </si>
  <si>
    <t>세종장어대가</t>
  </si>
  <si>
    <t>경화대반점</t>
  </si>
  <si>
    <t>창의융합교육본부장 및 실무담당자 등 9명</t>
    <phoneticPr fontId="3" type="noConversion"/>
  </si>
  <si>
    <t>소위원장 및 교양교과목 담당 전임교수 등 10명</t>
    <phoneticPr fontId="3" type="noConversion"/>
  </si>
  <si>
    <t>교양교육원장 및 관계자 등 5명</t>
    <phoneticPr fontId="3" type="noConversion"/>
  </si>
  <si>
    <t>창의융합교육본부장 등 6명</t>
    <phoneticPr fontId="3" type="noConversion"/>
  </si>
  <si>
    <t>창의융합교육본부장 및 직원 등 13명</t>
    <phoneticPr fontId="3" type="noConversion"/>
  </si>
  <si>
    <t>교양교과목 담당 교강사 등 6명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</si>
</sst>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yy/mm/dd"/>
  </numFmts>
  <fonts count="14" x14ac:knownFonts="1"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20"/>
      <color theme="1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돋움"/>
      <family val="3"/>
      <charset val="129"/>
    </font>
    <font>
      <sz val="10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vertical="center" shrinkToFit="1"/>
    </xf>
    <xf numFmtId="0" fontId="6" fillId="0" borderId="0" xfId="2" applyFont="1" applyBorder="1" applyAlignment="1">
      <alignment horizontal="right" shrinkToFit="1"/>
    </xf>
    <xf numFmtId="0" fontId="7" fillId="2" borderId="2" xfId="2" applyFont="1" applyFill="1" applyBorder="1" applyAlignment="1">
      <alignment horizontal="center" vertical="center" shrinkToFit="1"/>
    </xf>
    <xf numFmtId="0" fontId="7" fillId="2" borderId="3" xfId="2" applyFont="1" applyFill="1" applyBorder="1" applyAlignment="1">
      <alignment horizontal="center" vertical="center" shrinkToFit="1"/>
    </xf>
    <xf numFmtId="41" fontId="6" fillId="0" borderId="5" xfId="1" applyFont="1" applyBorder="1">
      <alignment vertical="center"/>
    </xf>
    <xf numFmtId="3" fontId="6" fillId="0" borderId="5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2" applyFont="1" applyFill="1" applyBorder="1" applyAlignment="1">
      <alignment horizontal="center" vertical="center" shrinkToFit="1"/>
    </xf>
    <xf numFmtId="0" fontId="7" fillId="2" borderId="9" xfId="2" applyFont="1" applyFill="1" applyBorder="1" applyAlignment="1">
      <alignment horizontal="center" vertical="center" shrinkToFit="1"/>
    </xf>
    <xf numFmtId="10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76" fontId="9" fillId="0" borderId="13" xfId="0" applyNumberFormat="1" applyFont="1" applyFill="1" applyBorder="1" applyAlignment="1">
      <alignment horizontal="center" vertical="center" shrinkToFit="1"/>
    </xf>
    <xf numFmtId="41" fontId="10" fillId="0" borderId="13" xfId="1" applyNumberFormat="1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41" fontId="8" fillId="0" borderId="13" xfId="1" applyFont="1" applyBorder="1" applyAlignment="1">
      <alignment horizontal="center" vertical="center" shrinkToFit="1"/>
    </xf>
    <xf numFmtId="41" fontId="8" fillId="0" borderId="11" xfId="1" applyFont="1" applyBorder="1" applyAlignment="1">
      <alignment horizontal="center" vertical="center" shrinkToFit="1"/>
    </xf>
    <xf numFmtId="41" fontId="11" fillId="3" borderId="13" xfId="1" applyFont="1" applyFill="1" applyBorder="1" applyAlignment="1">
      <alignment horizontal="left" vertical="center" shrinkToFit="1"/>
    </xf>
    <xf numFmtId="0" fontId="13" fillId="3" borderId="13" xfId="0" applyFont="1" applyFill="1" applyBorder="1" applyAlignment="1">
      <alignment vertical="center" shrinkToFit="1"/>
    </xf>
    <xf numFmtId="41" fontId="13" fillId="3" borderId="13" xfId="1" applyFont="1" applyFill="1" applyBorder="1" applyAlignment="1">
      <alignment horizontal="left" vertical="center" shrinkToFit="1"/>
    </xf>
    <xf numFmtId="41" fontId="11" fillId="0" borderId="13" xfId="1" applyFont="1" applyFill="1" applyBorder="1" applyAlignment="1">
      <alignment horizontal="left" vertical="center" shrinkToFit="1"/>
    </xf>
    <xf numFmtId="41" fontId="13" fillId="0" borderId="13" xfId="1" applyFont="1" applyFill="1" applyBorder="1" applyAlignment="1">
      <alignment vertical="center" shrinkToFit="1"/>
    </xf>
    <xf numFmtId="41" fontId="13" fillId="0" borderId="13" xfId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41" fontId="13" fillId="3" borderId="11" xfId="1" applyFont="1" applyFill="1" applyBorder="1" applyAlignment="1">
      <alignment horizontal="left" vertical="center" shrinkToFit="1"/>
    </xf>
    <xf numFmtId="41" fontId="13" fillId="0" borderId="11" xfId="1" applyFont="1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2" fillId="0" borderId="0" xfId="2" applyFont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2" borderId="2" xfId="2" applyFont="1" applyFill="1" applyBorder="1" applyAlignment="1">
      <alignment horizontal="center" vertical="center" shrinkToFit="1"/>
    </xf>
    <xf numFmtId="3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85" zoomScaleNormal="85" zoomScaleSheetLayoutView="85" workbookViewId="0">
      <selection activeCell="D18" sqref="D18"/>
    </sheetView>
  </sheetViews>
  <sheetFormatPr defaultRowHeight="16.5" x14ac:dyDescent="0.3"/>
  <cols>
    <col min="1" max="1" width="6.5" customWidth="1"/>
    <col min="2" max="2" width="12.75" customWidth="1"/>
    <col min="3" max="3" width="58" bestFit="1" customWidth="1"/>
    <col min="4" max="4" width="34" customWidth="1"/>
    <col min="5" max="5" width="15" customWidth="1"/>
    <col min="6" max="6" width="23.25" customWidth="1"/>
    <col min="7" max="7" width="14.75" customWidth="1"/>
    <col min="8" max="8" width="14.125" customWidth="1"/>
  </cols>
  <sheetData>
    <row r="1" spans="1:8" ht="37.5" customHeight="1" x14ac:dyDescent="0.3">
      <c r="A1" s="38" t="s">
        <v>20</v>
      </c>
      <c r="B1" s="38"/>
      <c r="C1" s="38"/>
      <c r="D1" s="38"/>
      <c r="E1" s="38"/>
      <c r="F1" s="38"/>
      <c r="G1" s="38"/>
      <c r="H1" s="38"/>
    </row>
    <row r="2" spans="1:8" ht="10.5" customHeight="1" x14ac:dyDescent="0.3">
      <c r="B2" s="1"/>
      <c r="C2" s="1"/>
      <c r="D2" s="1"/>
      <c r="E2" s="1"/>
      <c r="F2" s="1"/>
      <c r="G2" s="1"/>
      <c r="H2" s="1"/>
    </row>
    <row r="3" spans="1:8" ht="26.25" customHeight="1" thickBot="1" x14ac:dyDescent="0.4">
      <c r="A3" s="2" t="s">
        <v>0</v>
      </c>
      <c r="D3" s="3"/>
      <c r="E3" s="3"/>
      <c r="F3" s="3"/>
      <c r="G3" s="3"/>
      <c r="H3" s="4" t="s">
        <v>1</v>
      </c>
    </row>
    <row r="4" spans="1:8" ht="26.25" customHeight="1" thickBot="1" x14ac:dyDescent="0.35">
      <c r="A4" s="39" t="s">
        <v>2</v>
      </c>
      <c r="B4" s="40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ht="26.25" customHeight="1" thickTop="1" thickBot="1" x14ac:dyDescent="0.35">
      <c r="A5" s="41">
        <f>8610000+370000</f>
        <v>8980000</v>
      </c>
      <c r="B5" s="42"/>
      <c r="C5" s="7">
        <v>3179850</v>
      </c>
      <c r="D5" s="8">
        <f>SUM(E9:E16)</f>
        <v>1544000</v>
      </c>
      <c r="E5" s="7">
        <f>C5+D5</f>
        <v>4723850</v>
      </c>
      <c r="F5" s="8">
        <f>A5-(E5)</f>
        <v>4256150</v>
      </c>
      <c r="G5" s="13">
        <f>E5/A5</f>
        <v>0.52604120267260579</v>
      </c>
      <c r="H5" s="14"/>
    </row>
    <row r="6" spans="1:8" ht="15.75" customHeight="1" x14ac:dyDescent="0.3">
      <c r="B6" s="9"/>
      <c r="C6" s="9"/>
      <c r="D6" s="9"/>
      <c r="E6" s="9"/>
      <c r="F6" s="9"/>
      <c r="G6" s="9"/>
      <c r="H6" s="9"/>
    </row>
    <row r="7" spans="1:8" ht="22.5" customHeight="1" thickBot="1" x14ac:dyDescent="0.4">
      <c r="A7" s="2" t="s">
        <v>9</v>
      </c>
      <c r="D7" s="3"/>
      <c r="E7" s="3"/>
      <c r="F7" s="3"/>
      <c r="G7" s="3"/>
      <c r="H7" s="4" t="s">
        <v>1</v>
      </c>
    </row>
    <row r="8" spans="1:8" ht="26.25" customHeight="1" x14ac:dyDescent="0.3">
      <c r="A8" s="10" t="s">
        <v>10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2" t="s">
        <v>8</v>
      </c>
    </row>
    <row r="9" spans="1:8" ht="27" customHeight="1" x14ac:dyDescent="0.3">
      <c r="A9" s="21">
        <v>1</v>
      </c>
      <c r="B9" s="19">
        <v>44508</v>
      </c>
      <c r="C9" s="25" t="s">
        <v>21</v>
      </c>
      <c r="D9" s="18" t="s">
        <v>34</v>
      </c>
      <c r="E9" s="28">
        <v>300000</v>
      </c>
      <c r="F9" s="20" t="s">
        <v>29</v>
      </c>
      <c r="G9" s="23" t="s">
        <v>17</v>
      </c>
      <c r="H9" s="22"/>
    </row>
    <row r="10" spans="1:8" ht="27" customHeight="1" x14ac:dyDescent="0.3">
      <c r="A10" s="21">
        <v>2</v>
      </c>
      <c r="B10" s="19">
        <v>44511</v>
      </c>
      <c r="C10" s="25" t="s">
        <v>22</v>
      </c>
      <c r="D10" s="18" t="s">
        <v>35</v>
      </c>
      <c r="E10" s="28">
        <v>148000</v>
      </c>
      <c r="F10" s="20" t="s">
        <v>19</v>
      </c>
      <c r="G10" s="23" t="s">
        <v>17</v>
      </c>
      <c r="H10" s="22"/>
    </row>
    <row r="11" spans="1:8" ht="27" customHeight="1" x14ac:dyDescent="0.3">
      <c r="A11" s="21">
        <v>3</v>
      </c>
      <c r="B11" s="19">
        <v>44518</v>
      </c>
      <c r="C11" s="25" t="s">
        <v>23</v>
      </c>
      <c r="D11" s="18" t="s">
        <v>35</v>
      </c>
      <c r="E11" s="28">
        <v>146000</v>
      </c>
      <c r="F11" s="20" t="s">
        <v>30</v>
      </c>
      <c r="G11" s="23" t="s">
        <v>17</v>
      </c>
      <c r="H11" s="22"/>
    </row>
    <row r="12" spans="1:8" ht="27" customHeight="1" x14ac:dyDescent="0.3">
      <c r="A12" s="21">
        <v>4</v>
      </c>
      <c r="B12" s="19">
        <v>44518</v>
      </c>
      <c r="C12" s="26" t="s">
        <v>24</v>
      </c>
      <c r="D12" s="18" t="s">
        <v>36</v>
      </c>
      <c r="E12" s="29">
        <v>174000</v>
      </c>
      <c r="F12" s="20" t="s">
        <v>18</v>
      </c>
      <c r="G12" s="23" t="s">
        <v>17</v>
      </c>
      <c r="H12" s="22"/>
    </row>
    <row r="13" spans="1:8" ht="27" customHeight="1" x14ac:dyDescent="0.3">
      <c r="A13" s="21">
        <v>5</v>
      </c>
      <c r="B13" s="19">
        <v>44519</v>
      </c>
      <c r="C13" s="27" t="s">
        <v>25</v>
      </c>
      <c r="D13" s="18" t="s">
        <v>37</v>
      </c>
      <c r="E13" s="30">
        <v>213000</v>
      </c>
      <c r="F13" s="20" t="s">
        <v>31</v>
      </c>
      <c r="G13" s="23" t="s">
        <v>17</v>
      </c>
      <c r="H13" s="22"/>
    </row>
    <row r="14" spans="1:8" ht="27" customHeight="1" x14ac:dyDescent="0.3">
      <c r="A14" s="21">
        <v>6</v>
      </c>
      <c r="B14" s="19">
        <v>44524</v>
      </c>
      <c r="C14" s="26" t="s">
        <v>26</v>
      </c>
      <c r="D14" s="31" t="s">
        <v>38</v>
      </c>
      <c r="E14" s="29">
        <v>160000</v>
      </c>
      <c r="F14" s="32" t="s">
        <v>32</v>
      </c>
      <c r="G14" s="23" t="s">
        <v>17</v>
      </c>
      <c r="H14" s="33"/>
    </row>
    <row r="15" spans="1:8" ht="27" customHeight="1" x14ac:dyDescent="0.3">
      <c r="A15" s="21">
        <v>7</v>
      </c>
      <c r="B15" s="19">
        <v>44525</v>
      </c>
      <c r="C15" s="25" t="s">
        <v>27</v>
      </c>
      <c r="D15" s="18" t="s">
        <v>35</v>
      </c>
      <c r="E15" s="28">
        <v>142000</v>
      </c>
      <c r="F15" s="32" t="s">
        <v>30</v>
      </c>
      <c r="G15" s="23" t="s">
        <v>17</v>
      </c>
      <c r="H15" s="33"/>
    </row>
    <row r="16" spans="1:8" ht="27" customHeight="1" thickBot="1" x14ac:dyDescent="0.35">
      <c r="A16" s="15">
        <v>8</v>
      </c>
      <c r="B16" s="16">
        <v>44526</v>
      </c>
      <c r="C16" s="34" t="s">
        <v>28</v>
      </c>
      <c r="D16" s="17" t="s">
        <v>33</v>
      </c>
      <c r="E16" s="35">
        <v>261000</v>
      </c>
      <c r="F16" s="36" t="s">
        <v>18</v>
      </c>
      <c r="G16" s="24" t="s">
        <v>17</v>
      </c>
      <c r="H16" s="37"/>
    </row>
  </sheetData>
  <mergeCells count="3">
    <mergeCell ref="A1:H1"/>
    <mergeCell ref="A4:B4"/>
    <mergeCell ref="A5:B5"/>
  </mergeCells>
  <phoneticPr fontId="3" type="noConversion"/>
  <printOptions horizontalCentered="1"/>
  <pageMargins left="0.59055118110236227" right="0.43307086614173229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11월</vt:lpstr>
      <vt:lpstr>'11월'!Print_Area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강진희</dc:creator>
  <cp:lastModifiedBy>이혜령</cp:lastModifiedBy>
  <dcterms:created xsi:type="dcterms:W3CDTF">2020-01-31T07:20:35Z</dcterms:created>
  <dcterms:modified xsi:type="dcterms:W3CDTF">2021-12-01T07:37:51Z</dcterms:modified>
</cp:coreProperties>
</file>