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nu\Desktop\"/>
    </mc:Choice>
  </mc:AlternateContent>
  <bookViews>
    <workbookView xWindow="0" yWindow="0" windowWidth="29010" windowHeight="12225"/>
  </bookViews>
  <sheets>
    <sheet name="업무추진비집행내역(5월)" sheetId="2" r:id="rId1"/>
  </sheets>
  <definedNames>
    <definedName name="_xlnm._FilterDatabase" localSheetId="0" hidden="1">'업무추진비집행내역(5월)'!$A$9:$I$19</definedName>
    <definedName name="_xlnm.Print_Area" localSheetId="0">'업무추진비집행내역(5월)'!$A$1:$G$20</definedName>
  </definedNames>
  <calcPr calcId="162913"/>
</workbook>
</file>

<file path=xl/calcChain.xml><?xml version="1.0" encoding="utf-8"?>
<calcChain xmlns="http://schemas.openxmlformats.org/spreadsheetml/2006/main">
  <c r="F5" i="2" l="1"/>
  <c r="E5" i="2"/>
  <c r="D5" i="2"/>
  <c r="C5" i="2"/>
  <c r="E20" i="2" l="1"/>
</calcChain>
</file>

<file path=xl/sharedStrings.xml><?xml version="1.0" encoding="utf-8"?>
<sst xmlns="http://schemas.openxmlformats.org/spreadsheetml/2006/main" count="75" uniqueCount="54">
  <si>
    <t>(단위 : 원)</t>
  </si>
  <si>
    <t>연간예산액</t>
    <phoneticPr fontId="1" type="noConversion"/>
  </si>
  <si>
    <t>잔액</t>
    <phoneticPr fontId="1" type="noConversion"/>
  </si>
  <si>
    <t>집행율</t>
    <phoneticPr fontId="1" type="noConversion"/>
  </si>
  <si>
    <t>비고</t>
    <phoneticPr fontId="1" type="noConversion"/>
  </si>
  <si>
    <t>사용일자</t>
    <phoneticPr fontId="1" type="noConversion"/>
  </si>
  <si>
    <t>사용내역</t>
    <phoneticPr fontId="1" type="noConversion"/>
  </si>
  <si>
    <t>사용처</t>
    <phoneticPr fontId="1" type="noConversion"/>
  </si>
  <si>
    <t>금월집행액</t>
    <phoneticPr fontId="1" type="noConversion"/>
  </si>
  <si>
    <t>누적집행액</t>
    <phoneticPr fontId="1" type="noConversion"/>
  </si>
  <si>
    <t>참석대상</t>
    <phoneticPr fontId="1" type="noConversion"/>
  </si>
  <si>
    <t>&lt; 세부사용내역 &gt;</t>
    <phoneticPr fontId="1" type="noConversion"/>
  </si>
  <si>
    <t>연번</t>
    <phoneticPr fontId="1" type="noConversion"/>
  </si>
  <si>
    <t>&lt; 총괄 &gt;</t>
    <phoneticPr fontId="1" type="noConversion"/>
  </si>
  <si>
    <t>집행방법</t>
    <phoneticPr fontId="1" type="noConversion"/>
  </si>
  <si>
    <t>카드결제</t>
    <phoneticPr fontId="1" type="noConversion"/>
  </si>
  <si>
    <t>사용금액</t>
    <phoneticPr fontId="1" type="noConversion"/>
  </si>
  <si>
    <t>전월누계액</t>
    <phoneticPr fontId="1" type="noConversion"/>
  </si>
  <si>
    <t>합 계</t>
    <phoneticPr fontId="9" type="noConversion"/>
  </si>
  <si>
    <t>6주기 역량진단 대비 22-1학기 사범대학 직원 워크숍 경비</t>
  </si>
  <si>
    <t>학장 등 10명</t>
    <phoneticPr fontId="9" type="noConversion"/>
  </si>
  <si>
    <t>법주사</t>
    <phoneticPr fontId="8" type="noConversion"/>
  </si>
  <si>
    <t>22.07.01.</t>
    <phoneticPr fontId="8" type="noConversion"/>
  </si>
  <si>
    <t>22.07.01.</t>
    <phoneticPr fontId="9" type="noConversion"/>
  </si>
  <si>
    <t>신토불이</t>
    <phoneticPr fontId="8" type="noConversion"/>
  </si>
  <si>
    <t>22.07.04.</t>
    <phoneticPr fontId="8" type="noConversion"/>
  </si>
  <si>
    <t>충북대 학장협의회 회의 경비</t>
    <phoneticPr fontId="8" type="noConversion"/>
  </si>
  <si>
    <t>학장 16명</t>
    <phoneticPr fontId="9" type="noConversion"/>
  </si>
  <si>
    <t>호수사본점</t>
    <phoneticPr fontId="8" type="noConversion"/>
  </si>
  <si>
    <t>22.07.12.</t>
    <phoneticPr fontId="8" type="noConversion"/>
  </si>
  <si>
    <t>교육대학원 신입생 학사설명회 경비 지출</t>
    <phoneticPr fontId="8" type="noConversion"/>
  </si>
  <si>
    <t>학장 외 7명</t>
    <phoneticPr fontId="9" type="noConversion"/>
  </si>
  <si>
    <t>본도시락충북대점</t>
    <phoneticPr fontId="8" type="noConversion"/>
  </si>
  <si>
    <t>교직부 실습학기제 관련 협의회 경비 지출</t>
    <phoneticPr fontId="8" type="noConversion"/>
  </si>
  <si>
    <t>22.07.13.</t>
    <phoneticPr fontId="8" type="noConversion"/>
  </si>
  <si>
    <t>학장 외 11명</t>
    <phoneticPr fontId="9" type="noConversion"/>
  </si>
  <si>
    <t>읍천리충북대점</t>
    <phoneticPr fontId="8" type="noConversion"/>
  </si>
  <si>
    <t>달콤허니</t>
    <phoneticPr fontId="8" type="noConversion"/>
  </si>
  <si>
    <t>2021학년도 후기 교원자격 무시험검정 심사 경비 지출</t>
    <phoneticPr fontId="9" type="noConversion"/>
  </si>
  <si>
    <t>진가푸드</t>
    <phoneticPr fontId="9" type="noConversion"/>
  </si>
  <si>
    <t>직원, 조교 등 15명</t>
    <phoneticPr fontId="9" type="noConversion"/>
  </si>
  <si>
    <t>22.07.20.</t>
    <phoneticPr fontId="9" type="noConversion"/>
  </si>
  <si>
    <t>사범대학ㆍ충북중등수석교사회 업무협약 간담회</t>
    <phoneticPr fontId="9" type="noConversion"/>
  </si>
  <si>
    <t>학장 외 10명</t>
    <phoneticPr fontId="9" type="noConversion"/>
  </si>
  <si>
    <t>S459스페이스인다이닝</t>
    <phoneticPr fontId="9" type="noConversion"/>
  </si>
  <si>
    <t>국어교육과 샛별 학생회 워크숍 경비</t>
    <phoneticPr fontId="8" type="noConversion"/>
  </si>
  <si>
    <t>22.07.18.</t>
    <phoneticPr fontId="8" type="noConversion"/>
  </si>
  <si>
    <t xml:space="preserve">화학교육과 야외 학술세미나 사전답사 식비 </t>
    <phoneticPr fontId="8" type="noConversion"/>
  </si>
  <si>
    <t>학생 5명</t>
    <phoneticPr fontId="9" type="noConversion"/>
  </si>
  <si>
    <t>대천키조개삼합</t>
    <phoneticPr fontId="8" type="noConversion"/>
  </si>
  <si>
    <t>모카브레드</t>
    <phoneticPr fontId="8" type="noConversion"/>
  </si>
  <si>
    <t>학생 7명</t>
    <phoneticPr fontId="9" type="noConversion"/>
  </si>
  <si>
    <t>새마을식당</t>
    <phoneticPr fontId="9" type="noConversion"/>
  </si>
  <si>
    <t>2022년 7월 업무추진비 집행 내역(사범대학)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</si>
</sst>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#,##0_);[Red]\(#,##0\)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20"/>
      <color theme="1"/>
      <name val="HY견고딕"/>
      <family val="1"/>
      <charset val="129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left"/>
    </xf>
    <xf numFmtId="0" fontId="5" fillId="0" borderId="0" xfId="0" applyFont="1" applyBorder="1">
      <alignment vertical="center"/>
    </xf>
    <xf numFmtId="0" fontId="5" fillId="0" borderId="0" xfId="4" applyFont="1" applyBorder="1" applyAlignment="1">
      <alignment horizontal="right" shrinkToFit="1"/>
    </xf>
    <xf numFmtId="0" fontId="7" fillId="2" borderId="5" xfId="4" applyFont="1" applyFill="1" applyBorder="1" applyAlignment="1">
      <alignment horizontal="center" vertical="center" shrinkToFit="1"/>
    </xf>
    <xf numFmtId="41" fontId="5" fillId="0" borderId="2" xfId="2" applyFont="1" applyBorder="1">
      <alignment vertical="center"/>
    </xf>
    <xf numFmtId="0" fontId="7" fillId="2" borderId="0" xfId="4" applyFont="1" applyFill="1" applyBorder="1" applyAlignment="1">
      <alignment horizontal="center" vertical="center" shrinkToFit="1"/>
    </xf>
    <xf numFmtId="41" fontId="0" fillId="0" borderId="0" xfId="2" applyFont="1">
      <alignment vertical="center"/>
    </xf>
    <xf numFmtId="176" fontId="5" fillId="0" borderId="2" xfId="2" applyNumberFormat="1" applyFont="1" applyBorder="1">
      <alignment vertical="center"/>
    </xf>
    <xf numFmtId="41" fontId="5" fillId="0" borderId="6" xfId="2" applyFon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177" fontId="0" fillId="0" borderId="7" xfId="0" applyNumberFormat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4" fillId="0" borderId="0" xfId="4" applyFont="1" applyBorder="1" applyAlignment="1">
      <alignment horizontal="center" vertical="center" shrinkToFit="1"/>
    </xf>
    <xf numFmtId="0" fontId="7" fillId="2" borderId="4" xfId="4" applyFont="1" applyFill="1" applyBorder="1" applyAlignment="1">
      <alignment horizontal="center" vertical="center" shrinkToFit="1"/>
    </xf>
    <xf numFmtId="0" fontId="7" fillId="2" borderId="4" xfId="4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" xfId="0" applyBorder="1">
      <alignment vertical="center"/>
    </xf>
    <xf numFmtId="177" fontId="0" fillId="0" borderId="2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2" xfId="0" applyFont="1" applyBorder="1">
      <alignment vertical="center"/>
    </xf>
    <xf numFmtId="0" fontId="4" fillId="0" borderId="0" xfId="4" applyFont="1" applyBorder="1" applyAlignment="1">
      <alignment horizontal="center" vertical="center" shrinkToFit="1"/>
    </xf>
    <xf numFmtId="0" fontId="7" fillId="2" borderId="3" xfId="4" applyFont="1" applyFill="1" applyBorder="1" applyAlignment="1">
      <alignment horizontal="center" vertical="center" shrinkToFit="1"/>
    </xf>
    <xf numFmtId="0" fontId="7" fillId="2" borderId="4" xfId="4" applyFont="1" applyFill="1" applyBorder="1" applyAlignment="1">
      <alignment horizontal="center" vertical="center" shrinkToFit="1"/>
    </xf>
    <xf numFmtId="41" fontId="5" fillId="0" borderId="1" xfId="2" applyFont="1" applyBorder="1" applyAlignment="1">
      <alignment horizontal="center" vertical="center"/>
    </xf>
    <xf numFmtId="41" fontId="5" fillId="0" borderId="2" xfId="2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">
    <cellStyle name="백분율 2" xfId="1"/>
    <cellStyle name="쉼표 [0]" xfId="2" builtinId="6"/>
    <cellStyle name="쉼표 [0] 2" xfId="3"/>
    <cellStyle name="표준" xfId="0" builtinId="0"/>
    <cellStyle name="표준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20</xdr:row>
      <xdr:rowOff>99253</xdr:rowOff>
    </xdr:from>
    <xdr:to>
      <xdr:col>6</xdr:col>
      <xdr:colOff>1030941</xdr:colOff>
      <xdr:row>35</xdr:row>
      <xdr:rowOff>78442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618" y="13210135"/>
          <a:ext cx="8471647" cy="31728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ko-KR" altLang="en-US" sz="1600" b="1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작성참고</a:t>
          </a:r>
          <a:endParaRPr lang="en-US" altLang="ko-KR" sz="1600" b="1" baseline="0"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ㅇ 공개기준 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: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매월 집행한 업무추진비 전체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금액기준 없음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ㅇ 제목에 해당월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,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부서명 반드시 수정</a:t>
          </a:r>
          <a:endParaRPr lang="en-US" altLang="ko-KR" sz="1400" b="0" baseline="0"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>
              <a:solidFill>
                <a:srgbClr val="0000FF"/>
              </a:solidFill>
              <a:latin typeface="+mj-ea"/>
              <a:ea typeface="+mj-ea"/>
            </a:rPr>
            <a:t> ㅇ 파일명 </a:t>
          </a:r>
          <a:r>
            <a:rPr lang="en-US" altLang="ko-KR" sz="1400">
              <a:solidFill>
                <a:srgbClr val="0000FF"/>
              </a:solidFill>
              <a:latin typeface="+mj-ea"/>
              <a:ea typeface="+mj-ea"/>
            </a:rPr>
            <a:t>:</a:t>
          </a:r>
          <a:r>
            <a:rPr lang="en-US" altLang="ko-KR" sz="1400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u="sng" baseline="0">
              <a:solidFill>
                <a:srgbClr val="0000FF"/>
              </a:solidFill>
              <a:latin typeface="+mj-ea"/>
              <a:ea typeface="+mj-ea"/>
            </a:rPr>
            <a:t>부서명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)0</a:t>
          </a:r>
          <a:r>
            <a:rPr lang="ko-KR" altLang="en-US" sz="1400" u="sng" baseline="0">
              <a:solidFill>
                <a:srgbClr val="0000FF"/>
              </a:solidFill>
              <a:latin typeface="+mj-ea"/>
              <a:ea typeface="+mj-ea"/>
            </a:rPr>
            <a:t>월 업무추진비 집행 내역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.xls</a:t>
          </a:r>
          <a:r>
            <a:rPr lang="en-US" altLang="ko-KR" sz="1400" u="none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aseline="0">
              <a:solidFill>
                <a:srgbClr val="0000FF"/>
              </a:solidFill>
              <a:latin typeface="+mj-ea"/>
              <a:ea typeface="+mj-ea"/>
            </a:rPr>
            <a:t>로 설정</a:t>
          </a:r>
          <a:endParaRPr lang="en-US" altLang="ko-KR" sz="1400" baseline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ㅇ 세부 작성방법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사용일자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실제 집행일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카드결제일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지급일 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 </a:t>
          </a: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사용내역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집행내용을 알 수 있도록 작성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간담회 등 사유 기재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</a:t>
          </a: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참석대상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간담회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오찬 등 참석대상이 있는 경우만 작성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예시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총무과장 외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5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명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</a:t>
          </a: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금액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실제 집행금액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사용처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지급대상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업체명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 baseline="0">
              <a:solidFill>
                <a:srgbClr val="0000FF"/>
              </a:solidFill>
              <a:latin typeface="+mj-ea"/>
              <a:ea typeface="+mj-ea"/>
            </a:rPr>
            <a:t>수령자 등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)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집행방법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카드결제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계좌이체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="0" baseline="0">
              <a:solidFill>
                <a:srgbClr val="0000FF"/>
              </a:solidFill>
              <a:latin typeface="+mj-ea"/>
              <a:ea typeface="+mj-ea"/>
            </a:rPr>
            <a:t>현금지급 중 선택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="85" zoomScaleNormal="85" zoomScaleSheetLayoutView="85" workbookViewId="0">
      <pane ySplit="8" topLeftCell="A9" activePane="bottomLeft" state="frozen"/>
      <selection pane="bottomLeft" sqref="A1:G1"/>
    </sheetView>
  </sheetViews>
  <sheetFormatPr defaultRowHeight="16.5" x14ac:dyDescent="0.3"/>
  <cols>
    <col min="1" max="1" width="6.5" customWidth="1"/>
    <col min="2" max="2" width="10" bestFit="1" customWidth="1"/>
    <col min="3" max="3" width="32" customWidth="1"/>
    <col min="4" max="4" width="20.625" customWidth="1"/>
    <col min="5" max="5" width="14.25" bestFit="1" customWidth="1"/>
    <col min="6" max="6" width="14.75" customWidth="1"/>
    <col min="7" max="7" width="14.125" customWidth="1"/>
    <col min="8" max="8" width="4.125" customWidth="1"/>
    <col min="9" max="9" width="12.625" bestFit="1" customWidth="1"/>
  </cols>
  <sheetData>
    <row r="1" spans="1:9" ht="37.5" customHeight="1" x14ac:dyDescent="0.3">
      <c r="A1" s="27" t="s">
        <v>53</v>
      </c>
      <c r="B1" s="27"/>
      <c r="C1" s="27"/>
      <c r="D1" s="27"/>
      <c r="E1" s="27"/>
      <c r="F1" s="27"/>
      <c r="G1" s="27"/>
    </row>
    <row r="2" spans="1:9" ht="10.5" customHeight="1" x14ac:dyDescent="0.3">
      <c r="B2" s="18"/>
      <c r="C2" s="18"/>
      <c r="D2" s="18"/>
      <c r="E2" s="18"/>
      <c r="F2" s="18"/>
      <c r="G2" s="18"/>
    </row>
    <row r="3" spans="1:9" ht="26.25" customHeight="1" thickBot="1" x14ac:dyDescent="0.4">
      <c r="A3" s="2" t="s">
        <v>13</v>
      </c>
      <c r="C3" s="1"/>
      <c r="D3" s="1"/>
      <c r="E3" s="1"/>
      <c r="F3" s="1"/>
      <c r="G3" s="4" t="s">
        <v>0</v>
      </c>
    </row>
    <row r="4" spans="1:9" ht="26.25" customHeight="1" thickBot="1" x14ac:dyDescent="0.35">
      <c r="A4" s="28" t="s">
        <v>1</v>
      </c>
      <c r="B4" s="29"/>
      <c r="C4" s="19" t="s">
        <v>8</v>
      </c>
      <c r="D4" s="19" t="s">
        <v>9</v>
      </c>
      <c r="E4" s="19" t="s">
        <v>2</v>
      </c>
      <c r="F4" s="19" t="s">
        <v>3</v>
      </c>
      <c r="G4" s="5" t="s">
        <v>4</v>
      </c>
      <c r="I4" s="7" t="s">
        <v>17</v>
      </c>
    </row>
    <row r="5" spans="1:9" ht="26.25" customHeight="1" thickTop="1" thickBot="1" x14ac:dyDescent="0.35">
      <c r="A5" s="30">
        <v>45979000</v>
      </c>
      <c r="B5" s="31"/>
      <c r="C5" s="6">
        <f>E20</f>
        <v>1888200</v>
      </c>
      <c r="D5" s="6">
        <f>C5+I5</f>
        <v>16059460</v>
      </c>
      <c r="E5" s="6">
        <f>A5-D5</f>
        <v>29919540</v>
      </c>
      <c r="F5" s="9">
        <f>D5/A5</f>
        <v>0.34927814872006785</v>
      </c>
      <c r="G5" s="10"/>
      <c r="I5" s="8">
        <v>14171260</v>
      </c>
    </row>
    <row r="6" spans="1:9" ht="15.75" customHeight="1" x14ac:dyDescent="0.3">
      <c r="B6" s="3"/>
      <c r="C6" s="3"/>
      <c r="D6" s="3"/>
      <c r="E6" s="3"/>
      <c r="F6" s="3"/>
      <c r="G6" s="3"/>
    </row>
    <row r="7" spans="1:9" ht="22.5" customHeight="1" thickBot="1" x14ac:dyDescent="0.4">
      <c r="A7" s="2" t="s">
        <v>11</v>
      </c>
      <c r="C7" s="1"/>
      <c r="D7" s="1"/>
      <c r="E7" s="1"/>
      <c r="F7" s="1"/>
      <c r="G7" s="4" t="s">
        <v>0</v>
      </c>
    </row>
    <row r="8" spans="1:9" ht="22.5" customHeight="1" thickBot="1" x14ac:dyDescent="0.35">
      <c r="A8" s="17" t="s">
        <v>12</v>
      </c>
      <c r="B8" s="20" t="s">
        <v>5</v>
      </c>
      <c r="C8" s="20" t="s">
        <v>6</v>
      </c>
      <c r="D8" s="20" t="s">
        <v>10</v>
      </c>
      <c r="E8" s="20" t="s">
        <v>16</v>
      </c>
      <c r="F8" s="20" t="s">
        <v>7</v>
      </c>
      <c r="G8" s="5" t="s">
        <v>14</v>
      </c>
    </row>
    <row r="9" spans="1:9" s="14" customFormat="1" ht="20.25" customHeight="1" thickTop="1" x14ac:dyDescent="0.3">
      <c r="A9" s="15">
        <v>1</v>
      </c>
      <c r="B9" s="13" t="s">
        <v>22</v>
      </c>
      <c r="C9" s="11" t="s">
        <v>19</v>
      </c>
      <c r="D9" s="21" t="s">
        <v>20</v>
      </c>
      <c r="E9" s="12">
        <v>50000</v>
      </c>
      <c r="F9" s="13" t="s">
        <v>21</v>
      </c>
      <c r="G9" s="16" t="s">
        <v>15</v>
      </c>
      <c r="H9"/>
      <c r="I9"/>
    </row>
    <row r="10" spans="1:9" s="14" customFormat="1" ht="20.25" customHeight="1" x14ac:dyDescent="0.3">
      <c r="A10" s="15">
        <v>2</v>
      </c>
      <c r="B10" s="13" t="s">
        <v>23</v>
      </c>
      <c r="C10" s="11" t="s">
        <v>19</v>
      </c>
      <c r="D10" s="21" t="s">
        <v>20</v>
      </c>
      <c r="E10" s="12">
        <v>282000</v>
      </c>
      <c r="F10" s="13" t="s">
        <v>24</v>
      </c>
      <c r="G10" s="16" t="s">
        <v>15</v>
      </c>
    </row>
    <row r="11" spans="1:9" s="14" customFormat="1" ht="20.25" customHeight="1" x14ac:dyDescent="0.3">
      <c r="A11" s="15">
        <v>3</v>
      </c>
      <c r="B11" s="13" t="s">
        <v>25</v>
      </c>
      <c r="C11" s="11" t="s">
        <v>26</v>
      </c>
      <c r="D11" s="21" t="s">
        <v>27</v>
      </c>
      <c r="E11" s="12">
        <v>480000</v>
      </c>
      <c r="F11" s="13" t="s">
        <v>28</v>
      </c>
      <c r="G11" s="16" t="s">
        <v>15</v>
      </c>
    </row>
    <row r="12" spans="1:9" s="14" customFormat="1" ht="20.25" customHeight="1" x14ac:dyDescent="0.3">
      <c r="A12" s="15">
        <v>4</v>
      </c>
      <c r="B12" s="13" t="s">
        <v>29</v>
      </c>
      <c r="C12" s="11" t="s">
        <v>30</v>
      </c>
      <c r="D12" s="21" t="s">
        <v>31</v>
      </c>
      <c r="E12" s="12">
        <v>167200</v>
      </c>
      <c r="F12" s="13" t="s">
        <v>32</v>
      </c>
      <c r="G12" s="16" t="s">
        <v>15</v>
      </c>
    </row>
    <row r="13" spans="1:9" s="14" customFormat="1" ht="20.25" customHeight="1" x14ac:dyDescent="0.3">
      <c r="A13" s="15">
        <v>5</v>
      </c>
      <c r="B13" s="13" t="s">
        <v>34</v>
      </c>
      <c r="C13" s="11" t="s">
        <v>33</v>
      </c>
      <c r="D13" s="21" t="s">
        <v>35</v>
      </c>
      <c r="E13" s="12">
        <v>111500</v>
      </c>
      <c r="F13" s="13" t="s">
        <v>36</v>
      </c>
      <c r="G13" s="16" t="s">
        <v>15</v>
      </c>
    </row>
    <row r="14" spans="1:9" s="14" customFormat="1" ht="20.25" customHeight="1" x14ac:dyDescent="0.3">
      <c r="A14" s="15">
        <v>6</v>
      </c>
      <c r="B14" s="13" t="s">
        <v>34</v>
      </c>
      <c r="C14" s="11" t="s">
        <v>33</v>
      </c>
      <c r="D14" s="21" t="s">
        <v>35</v>
      </c>
      <c r="E14" s="12">
        <v>75000</v>
      </c>
      <c r="F14" s="13" t="s">
        <v>37</v>
      </c>
      <c r="G14" s="16" t="s">
        <v>15</v>
      </c>
    </row>
    <row r="15" spans="1:9" s="14" customFormat="1" ht="20.25" customHeight="1" x14ac:dyDescent="0.3">
      <c r="A15" s="15">
        <v>7</v>
      </c>
      <c r="B15" s="13" t="s">
        <v>41</v>
      </c>
      <c r="C15" s="11" t="s">
        <v>38</v>
      </c>
      <c r="D15" s="21" t="s">
        <v>40</v>
      </c>
      <c r="E15" s="12">
        <v>253000</v>
      </c>
      <c r="F15" s="13" t="s">
        <v>39</v>
      </c>
      <c r="G15" s="16" t="s">
        <v>15</v>
      </c>
    </row>
    <row r="16" spans="1:9" s="14" customFormat="1" ht="20.25" customHeight="1" x14ac:dyDescent="0.3">
      <c r="A16" s="15">
        <v>8</v>
      </c>
      <c r="B16" s="13" t="s">
        <v>41</v>
      </c>
      <c r="C16" s="11" t="s">
        <v>42</v>
      </c>
      <c r="D16" s="21" t="s">
        <v>43</v>
      </c>
      <c r="E16" s="12">
        <v>220000</v>
      </c>
      <c r="F16" s="13" t="s">
        <v>44</v>
      </c>
      <c r="G16" s="16" t="s">
        <v>15</v>
      </c>
    </row>
    <row r="17" spans="1:7" s="14" customFormat="1" ht="20.25" customHeight="1" x14ac:dyDescent="0.3">
      <c r="A17" s="15">
        <v>9</v>
      </c>
      <c r="B17" s="13" t="s">
        <v>25</v>
      </c>
      <c r="C17" s="11" t="s">
        <v>45</v>
      </c>
      <c r="D17" s="21" t="s">
        <v>51</v>
      </c>
      <c r="E17" s="11">
        <v>100000</v>
      </c>
      <c r="F17" s="13" t="s">
        <v>52</v>
      </c>
      <c r="G17" s="16" t="s">
        <v>15</v>
      </c>
    </row>
    <row r="18" spans="1:7" s="14" customFormat="1" ht="20.25" customHeight="1" x14ac:dyDescent="0.3">
      <c r="A18" s="15">
        <v>10</v>
      </c>
      <c r="B18" s="22" t="s">
        <v>46</v>
      </c>
      <c r="C18" s="11" t="s">
        <v>47</v>
      </c>
      <c r="D18" s="21" t="s">
        <v>48</v>
      </c>
      <c r="E18" s="12">
        <v>125000</v>
      </c>
      <c r="F18" s="22" t="s">
        <v>49</v>
      </c>
      <c r="G18" s="16" t="s">
        <v>15</v>
      </c>
    </row>
    <row r="19" spans="1:7" s="14" customFormat="1" ht="20.25" customHeight="1" x14ac:dyDescent="0.3">
      <c r="A19" s="15">
        <v>11</v>
      </c>
      <c r="B19" s="13" t="s">
        <v>46</v>
      </c>
      <c r="C19" s="11" t="s">
        <v>47</v>
      </c>
      <c r="D19" s="21" t="s">
        <v>48</v>
      </c>
      <c r="E19" s="12">
        <v>24500</v>
      </c>
      <c r="F19" s="13" t="s">
        <v>50</v>
      </c>
      <c r="G19" s="16" t="s">
        <v>15</v>
      </c>
    </row>
    <row r="20" spans="1:7" ht="21.75" customHeight="1" thickBot="1" x14ac:dyDescent="0.35">
      <c r="A20" s="32" t="s">
        <v>18</v>
      </c>
      <c r="B20" s="33"/>
      <c r="C20" s="34"/>
      <c r="D20" s="26"/>
      <c r="E20" s="24">
        <f>SUM(E9:E19)</f>
        <v>1888200</v>
      </c>
      <c r="F20" s="23"/>
      <c r="G20" s="25"/>
    </row>
  </sheetData>
  <sortState ref="A9:I59">
    <sortCondition ref="B9:B59"/>
  </sortState>
  <mergeCells count="4">
    <mergeCell ref="A1:G1"/>
    <mergeCell ref="A4:B4"/>
    <mergeCell ref="A5:B5"/>
    <mergeCell ref="A20:C20"/>
  </mergeCells>
  <phoneticPr fontId="9" type="noConversion"/>
  <printOptions horizontalCentered="1"/>
  <pageMargins left="0.57999999999999996" right="0.45" top="0.74803149606299213" bottom="0.74803149606299213" header="0.31496062992125984" footer="0.31496062992125984"/>
  <pageSetup paperSize="9" scale="73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업무추진비집행내역(5월)</vt:lpstr>
      <vt:lpstr>'업무추진비집행내역(5월)'!Print_Area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cbnu</cp:lastModifiedBy>
  <cp:lastPrinted>2020-06-04T00:45:19Z</cp:lastPrinted>
  <dcterms:created xsi:type="dcterms:W3CDTF">2014-08-18T07:55:04Z</dcterms:created>
  <dcterms:modified xsi:type="dcterms:W3CDTF">2022-08-08T12:33:59Z</dcterms:modified>
</cp:coreProperties>
</file>