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인문대 업무\(매월처리) ① 정보목록 ②업추비 ③ 수의계약 ④세금납부명세서 ⑤세금계산서(분기_융합)\02. 업무추진비 공개\21.03월\"/>
    </mc:Choice>
  </mc:AlternateContent>
  <xr:revisionPtr revIDLastSave="0" documentId="8_{004997E5-4363-4ED4-A89D-9CB1FD260708}" xr6:coauthVersionLast="36" xr6:coauthVersionMax="36" xr10:uidLastSave="{00000000-0000-0000-0000-000000000000}"/>
  <bookViews>
    <workbookView xWindow="480" yWindow="195" windowWidth="18315" windowHeight="11535" xr2:uid="{00000000-000D-0000-FFFF-FFFF00000000}"/>
  </bookViews>
  <sheets>
    <sheet name="업무추진비집행내역" sheetId="1" r:id="rId1"/>
  </sheets>
  <definedNames>
    <definedName name="_xlnm.Print_Area" localSheetId="0">업무추진비집행내역!$A$1:$G$13</definedName>
  </definedNames>
  <calcPr calcId="191029"/>
</workbook>
</file>

<file path=xl/calcChain.xml><?xml version="1.0" encoding="utf-8"?>
<calcChain xmlns="http://schemas.openxmlformats.org/spreadsheetml/2006/main">
  <c r="E13" i="1" l="1"/>
  <c r="C5" i="1" l="1"/>
  <c r="D5" i="1" l="1"/>
  <c r="F5" i="1" l="1"/>
  <c r="E5" i="1"/>
</calcChain>
</file>

<file path=xl/sharedStrings.xml><?xml version="1.0" encoding="utf-8"?>
<sst xmlns="http://schemas.openxmlformats.org/spreadsheetml/2006/main" count="36" uniqueCount="33">
  <si>
    <t>(단위 : 원)</t>
  </si>
  <si>
    <t>연간예산액</t>
    <phoneticPr fontId="1" type="noConversion"/>
  </si>
  <si>
    <t>잔액</t>
    <phoneticPr fontId="1" type="noConversion"/>
  </si>
  <si>
    <t>집행율</t>
    <phoneticPr fontId="1" type="noConversion"/>
  </si>
  <si>
    <t>비고</t>
    <phoneticPr fontId="1" type="noConversion"/>
  </si>
  <si>
    <t>사용일자</t>
    <phoneticPr fontId="1" type="noConversion"/>
  </si>
  <si>
    <t>사용내역</t>
    <phoneticPr fontId="1" type="noConversion"/>
  </si>
  <si>
    <t>사용처</t>
    <phoneticPr fontId="1" type="noConversion"/>
  </si>
  <si>
    <t>금월집행액</t>
    <phoneticPr fontId="1" type="noConversion"/>
  </si>
  <si>
    <t>누적집행액</t>
    <phoneticPr fontId="1" type="noConversion"/>
  </si>
  <si>
    <t>참석대상</t>
    <phoneticPr fontId="1" type="noConversion"/>
  </si>
  <si>
    <t>&lt; 세부사용내역 &gt;</t>
    <phoneticPr fontId="1" type="noConversion"/>
  </si>
  <si>
    <t>연번</t>
    <phoneticPr fontId="1" type="noConversion"/>
  </si>
  <si>
    <t>&lt; 총괄 &gt;</t>
    <phoneticPr fontId="1" type="noConversion"/>
  </si>
  <si>
    <t>합계</t>
    <phoneticPr fontId="1" type="noConversion"/>
  </si>
  <si>
    <t>전월누계액</t>
    <phoneticPr fontId="1" type="noConversion"/>
  </si>
  <si>
    <t>집행방법</t>
    <phoneticPr fontId="1" type="noConversion"/>
  </si>
  <si>
    <t>카드결제</t>
    <phoneticPr fontId="1" type="noConversion"/>
  </si>
  <si>
    <t>카드결제</t>
    <phoneticPr fontId="1" type="noConversion"/>
  </si>
  <si>
    <t>카드결제</t>
    <phoneticPr fontId="1" type="noConversion"/>
  </si>
  <si>
    <t>사용금액</t>
    <phoneticPr fontId="1" type="noConversion"/>
  </si>
  <si>
    <t>명관식당</t>
  </si>
  <si>
    <t>금은복집</t>
  </si>
  <si>
    <t>2021년 3월 업무추진비 집행 내역(인문대학)</t>
    <phoneticPr fontId="1" type="noConversion"/>
  </si>
  <si>
    <t xml:space="preserve">2121학년도 제1학기 국어국문학과 회의 </t>
  </si>
  <si>
    <t>인문대학 학생회 임원과의 간담회 개최</t>
  </si>
  <si>
    <t>사학과 2021학년도 1학기 학과 회의</t>
  </si>
  <si>
    <t>2021학년도 제1학기 철학과 학과 회의</t>
  </si>
  <si>
    <t>전임교원 11, 조교 1</t>
  </si>
  <si>
    <t>팀장, 학생회임원 3</t>
  </si>
  <si>
    <t>전임교원 7, 조교 1, 학생 2</t>
  </si>
  <si>
    <t>전임교원 7, 조교1</t>
  </si>
  <si>
    <t>옆집삼겹살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</si>
</sst>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20"/>
      <color theme="1"/>
      <name val="HY견고딕"/>
      <family val="1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left"/>
    </xf>
    <xf numFmtId="0" fontId="5" fillId="0" borderId="0" xfId="0" applyFont="1" applyBorder="1">
      <alignment vertical="center"/>
    </xf>
    <xf numFmtId="0" fontId="4" fillId="0" borderId="0" xfId="4" applyFont="1" applyBorder="1" applyAlignment="1">
      <alignment horizontal="center" vertical="center" shrinkToFit="1"/>
    </xf>
    <xf numFmtId="0" fontId="5" fillId="0" borderId="0" xfId="4" applyFont="1" applyBorder="1" applyAlignment="1">
      <alignment horizontal="right" shrinkToFit="1"/>
    </xf>
    <xf numFmtId="0" fontId="7" fillId="2" borderId="5" xfId="4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1" fontId="5" fillId="0" borderId="2" xfId="2" applyFont="1" applyBorder="1">
      <alignment vertical="center"/>
    </xf>
    <xf numFmtId="0" fontId="7" fillId="2" borderId="0" xfId="4" applyFont="1" applyFill="1" applyBorder="1" applyAlignment="1">
      <alignment horizontal="center" vertical="center" shrinkToFit="1"/>
    </xf>
    <xf numFmtId="41" fontId="0" fillId="0" borderId="0" xfId="2" applyFont="1">
      <alignment vertical="center"/>
    </xf>
    <xf numFmtId="176" fontId="5" fillId="0" borderId="2" xfId="2" applyNumberFormat="1" applyFont="1" applyBorder="1">
      <alignment vertical="center"/>
    </xf>
    <xf numFmtId="14" fontId="5" fillId="0" borderId="7" xfId="0" applyNumberFormat="1" applyFont="1" applyBorder="1" applyAlignment="1">
      <alignment horizontal="center" vertical="center" shrinkToFit="1"/>
    </xf>
    <xf numFmtId="41" fontId="5" fillId="0" borderId="7" xfId="2" applyFont="1" applyBorder="1" applyAlignment="1">
      <alignment horizontal="right" vertical="center" shrinkToFit="1"/>
    </xf>
    <xf numFmtId="0" fontId="7" fillId="2" borderId="4" xfId="4" applyFont="1" applyFill="1" applyBorder="1" applyAlignment="1">
      <alignment horizontal="center" vertical="center" shrinkToFit="1"/>
    </xf>
    <xf numFmtId="41" fontId="5" fillId="0" borderId="10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41" fontId="7" fillId="0" borderId="12" xfId="2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 shrinkToFit="1"/>
    </xf>
    <xf numFmtId="41" fontId="7" fillId="0" borderId="12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2" borderId="4" xfId="4" applyFont="1" applyFill="1" applyBorder="1" applyAlignment="1">
      <alignment horizontal="center" vertical="center" shrinkToFit="1"/>
    </xf>
    <xf numFmtId="14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41" fontId="5" fillId="0" borderId="14" xfId="2" applyFont="1" applyBorder="1" applyAlignment="1">
      <alignment horizontal="right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0" xfId="4" applyFont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4" xfId="4" applyFont="1" applyFill="1" applyBorder="1" applyAlignment="1">
      <alignment horizontal="center" vertical="center" shrinkToFit="1"/>
    </xf>
    <xf numFmtId="41" fontId="5" fillId="0" borderId="1" xfId="2" applyFont="1" applyBorder="1" applyAlignment="1">
      <alignment horizontal="center" vertical="center"/>
    </xf>
    <xf numFmtId="41" fontId="5" fillId="0" borderId="2" xfId="2" applyFont="1" applyBorder="1" applyAlignment="1">
      <alignment horizontal="center" vertical="center"/>
    </xf>
  </cellXfs>
  <cellStyles count="5">
    <cellStyle name="백분율 2" xfId="1" xr:uid="{00000000-0005-0000-0000-000000000000}"/>
    <cellStyle name="쉼표 [0]" xfId="2" builtinId="6"/>
    <cellStyle name="쉼표 [0] 2" xfId="3" xr:uid="{00000000-0005-0000-0000-000002000000}"/>
    <cellStyle name="표준" xfId="0" builtinId="0"/>
    <cellStyle name="표준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13</xdr:row>
      <xdr:rowOff>99253</xdr:rowOff>
    </xdr:from>
    <xdr:to>
      <xdr:col>7</xdr:col>
      <xdr:colOff>0</xdr:colOff>
      <xdr:row>28</xdr:row>
      <xdr:rowOff>67236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441" y="6878812"/>
          <a:ext cx="8372399" cy="31616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ko-KR" altLang="en-US" sz="1600" b="1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작성참고</a:t>
          </a:r>
          <a:endParaRPr lang="en-US" altLang="ko-KR" sz="1600" b="1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ㅇ 공개기준 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: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매월 집행한 업무추진비 전체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금액기준 없음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ㅇ 제목에 해당월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,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부서명 반드시 수정</a:t>
          </a:r>
          <a:endParaRPr lang="en-US" altLang="ko-KR" sz="1400" b="0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>
              <a:solidFill>
                <a:srgbClr val="0000FF"/>
              </a:solidFill>
              <a:latin typeface="+mj-ea"/>
              <a:ea typeface="+mj-ea"/>
            </a:rPr>
            <a:t> ㅇ 파일명 </a:t>
          </a:r>
          <a:r>
            <a:rPr lang="en-US" altLang="ko-KR" sz="1400">
              <a:solidFill>
                <a:srgbClr val="0000FF"/>
              </a:solidFill>
              <a:latin typeface="+mj-ea"/>
              <a:ea typeface="+mj-ea"/>
            </a:rPr>
            <a:t>:</a:t>
          </a:r>
          <a:r>
            <a:rPr lang="en-US" altLang="ko-KR" sz="140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부서명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)0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월 업무추진비 집행 내역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.xls</a:t>
          </a:r>
          <a:r>
            <a:rPr lang="en-US" altLang="ko-KR" sz="1400" u="none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aseline="0">
              <a:solidFill>
                <a:srgbClr val="0000FF"/>
              </a:solidFill>
              <a:latin typeface="+mj-ea"/>
              <a:ea typeface="+mj-ea"/>
            </a:rPr>
            <a:t>로 설정</a:t>
          </a:r>
          <a:endParaRPr lang="en-US" altLang="ko-KR" sz="1400" baseline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ㅇ 세부 작성방법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사용일자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지급일 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 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사용내역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집행내용을 알 수 있도록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 등 사유 기재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참석대상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오찬 등 참석대상이 있는 경우만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예시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총무과장 외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5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명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금액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집행금액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사용처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지급대상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업체명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수령자 등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)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집행방법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계좌이체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현금지급 중 선택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view="pageBreakPreview" zoomScale="85" zoomScaleNormal="85" zoomScaleSheetLayoutView="85" workbookViewId="0">
      <selection activeCell="L19" sqref="L19"/>
    </sheetView>
  </sheetViews>
  <sheetFormatPr defaultRowHeight="16.5" x14ac:dyDescent="0.3"/>
  <cols>
    <col min="1" max="1" width="6.5" customWidth="1"/>
    <col min="2" max="2" width="12.75" customWidth="1"/>
    <col min="3" max="3" width="25.625" customWidth="1"/>
    <col min="4" max="4" width="20.625" customWidth="1"/>
    <col min="5" max="5" width="18.5" customWidth="1"/>
    <col min="6" max="6" width="14.75" customWidth="1"/>
    <col min="7" max="7" width="14.125" customWidth="1"/>
    <col min="8" max="8" width="4.125" customWidth="1"/>
    <col min="9" max="9" width="12.625" bestFit="1" customWidth="1"/>
  </cols>
  <sheetData>
    <row r="1" spans="1:9" ht="37.5" customHeight="1" x14ac:dyDescent="0.3">
      <c r="A1" s="33" t="s">
        <v>23</v>
      </c>
      <c r="B1" s="33"/>
      <c r="C1" s="33"/>
      <c r="D1" s="33"/>
      <c r="E1" s="33"/>
      <c r="F1" s="33"/>
      <c r="G1" s="33"/>
    </row>
    <row r="2" spans="1:9" ht="10.5" customHeight="1" x14ac:dyDescent="0.3">
      <c r="B2" s="4"/>
      <c r="C2" s="4"/>
      <c r="D2" s="4"/>
      <c r="E2" s="4"/>
      <c r="F2" s="4"/>
      <c r="G2" s="4"/>
    </row>
    <row r="3" spans="1:9" ht="26.25" customHeight="1" thickBot="1" x14ac:dyDescent="0.4">
      <c r="A3" s="2" t="s">
        <v>13</v>
      </c>
      <c r="C3" s="1"/>
      <c r="D3" s="1"/>
      <c r="E3" s="1"/>
      <c r="F3" s="1"/>
      <c r="G3" s="5" t="s">
        <v>0</v>
      </c>
    </row>
    <row r="4" spans="1:9" ht="26.25" customHeight="1" thickBot="1" x14ac:dyDescent="0.35">
      <c r="A4" s="34" t="s">
        <v>1</v>
      </c>
      <c r="B4" s="35"/>
      <c r="C4" s="17" t="s">
        <v>8</v>
      </c>
      <c r="D4" s="17" t="s">
        <v>9</v>
      </c>
      <c r="E4" s="17" t="s">
        <v>2</v>
      </c>
      <c r="F4" s="17" t="s">
        <v>3</v>
      </c>
      <c r="G4" s="6" t="s">
        <v>4</v>
      </c>
      <c r="I4" s="12" t="s">
        <v>15</v>
      </c>
    </row>
    <row r="5" spans="1:9" ht="26.25" customHeight="1" thickTop="1" thickBot="1" x14ac:dyDescent="0.35">
      <c r="A5" s="36">
        <v>12487000</v>
      </c>
      <c r="B5" s="37"/>
      <c r="C5" s="11">
        <f>E13</f>
        <v>720000</v>
      </c>
      <c r="D5" s="11">
        <f>C5+I5</f>
        <v>720000</v>
      </c>
      <c r="E5" s="11">
        <f>A5-D5</f>
        <v>11767000</v>
      </c>
      <c r="F5" s="14">
        <f>D5/A5</f>
        <v>5.7659966365019619E-2</v>
      </c>
      <c r="G5" s="18"/>
      <c r="I5" s="13">
        <v>0</v>
      </c>
    </row>
    <row r="6" spans="1:9" ht="15.75" customHeight="1" x14ac:dyDescent="0.3">
      <c r="B6" s="3"/>
      <c r="C6" s="3"/>
      <c r="D6" s="3"/>
      <c r="E6" s="3"/>
      <c r="F6" s="3"/>
      <c r="G6" s="3"/>
    </row>
    <row r="7" spans="1:9" ht="22.5" customHeight="1" thickBot="1" x14ac:dyDescent="0.4">
      <c r="A7" s="2" t="s">
        <v>11</v>
      </c>
      <c r="C7" s="1"/>
      <c r="D7" s="1"/>
      <c r="E7" s="1"/>
      <c r="F7" s="1"/>
      <c r="G7" s="5" t="s">
        <v>0</v>
      </c>
    </row>
    <row r="8" spans="1:9" ht="22.5" customHeight="1" thickBot="1" x14ac:dyDescent="0.35">
      <c r="A8" s="7" t="s">
        <v>12</v>
      </c>
      <c r="B8" s="25" t="s">
        <v>5</v>
      </c>
      <c r="C8" s="25" t="s">
        <v>6</v>
      </c>
      <c r="D8" s="25" t="s">
        <v>10</v>
      </c>
      <c r="E8" s="25" t="s">
        <v>20</v>
      </c>
      <c r="F8" s="25" t="s">
        <v>7</v>
      </c>
      <c r="G8" s="6" t="s">
        <v>16</v>
      </c>
    </row>
    <row r="9" spans="1:9" ht="22.5" customHeight="1" thickTop="1" x14ac:dyDescent="0.3">
      <c r="A9" s="8">
        <v>1</v>
      </c>
      <c r="B9" s="15">
        <v>44265</v>
      </c>
      <c r="C9" s="23" t="s">
        <v>25</v>
      </c>
      <c r="D9" s="9" t="s">
        <v>29</v>
      </c>
      <c r="E9" s="16">
        <v>120000</v>
      </c>
      <c r="F9" s="9" t="s">
        <v>32</v>
      </c>
      <c r="G9" s="10" t="s">
        <v>18</v>
      </c>
    </row>
    <row r="10" spans="1:9" ht="22.5" customHeight="1" x14ac:dyDescent="0.3">
      <c r="A10" s="30">
        <v>2</v>
      </c>
      <c r="B10" s="26">
        <v>44265</v>
      </c>
      <c r="C10" s="27" t="s">
        <v>26</v>
      </c>
      <c r="D10" s="28" t="s">
        <v>30</v>
      </c>
      <c r="E10" s="29">
        <v>175000</v>
      </c>
      <c r="F10" s="28" t="s">
        <v>21</v>
      </c>
      <c r="G10" s="31" t="s">
        <v>19</v>
      </c>
    </row>
    <row r="11" spans="1:9" ht="22.5" customHeight="1" x14ac:dyDescent="0.3">
      <c r="A11" s="30">
        <v>3</v>
      </c>
      <c r="B11" s="26">
        <v>44265</v>
      </c>
      <c r="C11" s="27" t="s">
        <v>27</v>
      </c>
      <c r="D11" s="28" t="s">
        <v>31</v>
      </c>
      <c r="E11" s="29">
        <v>175000</v>
      </c>
      <c r="F11" s="28" t="s">
        <v>21</v>
      </c>
      <c r="G11" s="31" t="s">
        <v>17</v>
      </c>
    </row>
    <row r="12" spans="1:9" ht="22.5" customHeight="1" x14ac:dyDescent="0.3">
      <c r="A12" s="30">
        <v>4</v>
      </c>
      <c r="B12" s="26">
        <v>44273</v>
      </c>
      <c r="C12" s="27" t="s">
        <v>24</v>
      </c>
      <c r="D12" s="28" t="s">
        <v>28</v>
      </c>
      <c r="E12" s="29">
        <v>250000</v>
      </c>
      <c r="F12" s="28" t="s">
        <v>22</v>
      </c>
      <c r="G12" s="31" t="s">
        <v>17</v>
      </c>
    </row>
    <row r="13" spans="1:9" ht="22.5" customHeight="1" thickBot="1" x14ac:dyDescent="0.35">
      <c r="A13" s="19" t="s">
        <v>14</v>
      </c>
      <c r="B13" s="24"/>
      <c r="C13" s="32"/>
      <c r="D13" s="32"/>
      <c r="E13" s="22">
        <f>SUM(E9:E12)</f>
        <v>720000</v>
      </c>
      <c r="F13" s="20"/>
      <c r="G13" s="21"/>
    </row>
  </sheetData>
  <sortState ref="B9:G12">
    <sortCondition ref="B9:B12"/>
  </sortState>
  <mergeCells count="4">
    <mergeCell ref="C13:D13"/>
    <mergeCell ref="A1:G1"/>
    <mergeCell ref="A4:B4"/>
    <mergeCell ref="A5:B5"/>
  </mergeCells>
  <phoneticPr fontId="1" type="noConversion"/>
  <printOptions horizontalCentered="1"/>
  <pageMargins left="0.57999999999999996" right="0.45" top="0.74803149606299213" bottom="0.74803149606299213" header="0.31496062992125984" footer="0.31496062992125984"/>
  <pageSetup paperSize="9"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업무추진비집행내역</vt:lpstr>
      <vt:lpstr>업무추진비집행내역!Print_Area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cbnu</cp:lastModifiedBy>
  <cp:lastPrinted>2020-06-04T00:45:19Z</cp:lastPrinted>
  <dcterms:created xsi:type="dcterms:W3CDTF">2014-08-18T07:55:04Z</dcterms:created>
  <dcterms:modified xsi:type="dcterms:W3CDTF">2021-04-05T07:53:29Z</dcterms:modified>
</cp:coreProperties>
</file>